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R:\Referat11\02_Vergabe\Vergabeverfahren\2025\13 - FFH-Monitoring (EU)\04 - Vergabeunterlagen\"/>
    </mc:Choice>
  </mc:AlternateContent>
  <bookViews>
    <workbookView xWindow="90" yWindow="75" windowWidth="13200" windowHeight="14355"/>
  </bookViews>
  <sheets>
    <sheet name="Preisblatt" sheetId="5" r:id="rId1"/>
  </sheets>
  <definedNames>
    <definedName name="_xlnm._FilterDatabase" localSheetId="0" hidden="1">Preisblatt!$A$9:$T$9</definedName>
  </definedNames>
  <calcPr calcId="162913"/>
</workbook>
</file>

<file path=xl/calcChain.xml><?xml version="1.0" encoding="utf-8"?>
<calcChain xmlns="http://schemas.openxmlformats.org/spreadsheetml/2006/main">
  <c r="S16" i="5" l="1"/>
  <c r="T16" i="5"/>
  <c r="M11" i="5" l="1"/>
  <c r="M10" i="5"/>
  <c r="P11" i="5" l="1"/>
  <c r="P10" i="5"/>
  <c r="S13" i="5" l="1"/>
  <c r="T13" i="5" s="1"/>
  <c r="S14" i="5"/>
  <c r="T14" i="5" s="1"/>
  <c r="S12" i="5"/>
  <c r="T12" i="5" s="1"/>
  <c r="S11" i="5"/>
  <c r="T11" i="5" s="1"/>
  <c r="S10" i="5"/>
  <c r="T10" i="5" s="1"/>
  <c r="T18" i="5" l="1"/>
  <c r="T20" i="5" s="1"/>
  <c r="S18" i="5" l="1"/>
  <c r="S20" i="5" s="1"/>
</calcChain>
</file>

<file path=xl/sharedStrings.xml><?xml version="1.0" encoding="utf-8"?>
<sst xmlns="http://schemas.openxmlformats.org/spreadsheetml/2006/main" count="52" uniqueCount="38">
  <si>
    <t>Beschreibung der Leistung</t>
  </si>
  <si>
    <t>Kostenart (Personal-/Sach-/Nebenkosten)</t>
  </si>
  <si>
    <t xml:space="preserve">Untersuchungsflächen Einheit </t>
  </si>
  <si>
    <t>ODON</t>
  </si>
  <si>
    <t>Präsenzmonitoring_Sonderbaustein</t>
  </si>
  <si>
    <t>Erfassung aller Arten der AG Libellen auf der Untersuchungsfläche (Fließgewässer)</t>
  </si>
  <si>
    <t>Personalkosten</t>
  </si>
  <si>
    <t>Monitoringgewässer</t>
  </si>
  <si>
    <t>Erfassung aller Arten der AG Libellen auf der Untersuchungsfläche (Standgewässer)</t>
  </si>
  <si>
    <t xml:space="preserve">Eingabe in das FIS-Naturschutz je SPF 
(Fundpunkte)
Abgrenzung Untersuchungsgewässer in Shape-Files
(Einheit Stunden) </t>
  </si>
  <si>
    <t>Besprechungstermine als Videokonferenz zwischen AN und AG (2 Termine/Jahr) über 4 Jahre= 8 Termine, 1 Teilnehmer; inkl. Vor- und Nachbereitungen (5 Stunden pro Termin)</t>
  </si>
  <si>
    <t xml:space="preserve">Koordinationsleistung: Vorbereitung, Fachliche Betreuung, Qualitätssicherung 
</t>
  </si>
  <si>
    <t xml:space="preserve">Teilnahme an Expertenrunden 
</t>
  </si>
  <si>
    <t>Stunden-umfang</t>
  </si>
  <si>
    <t>Modul 2025-2030</t>
  </si>
  <si>
    <t>Leistungs-position
Nr.</t>
  </si>
  <si>
    <t>Arten-gruppe (BfN)</t>
  </si>
  <si>
    <t xml:space="preserve">Erfassungs-turnus  Populations-größe (Anzahl Untersuchungs-jahre pro Berichts-zeitraum) </t>
  </si>
  <si>
    <t xml:space="preserve">Erfassungs-turnus  Populations-größe (Anzahl Begehungen pro Untersuchungs-jahr) </t>
  </si>
  <si>
    <t xml:space="preserve">Gesamtzeit-bedarf je Untersuchungs-fläche (in Stunden) </t>
  </si>
  <si>
    <t>Anzahl Untersuchungs-flächen</t>
  </si>
  <si>
    <t>Teilsumme der Leistungspositionen 1 - 5:</t>
  </si>
  <si>
    <t>Anzahl Begehungen in BP 2025-30 zur Ermittlung der Populations-größe (=Anzahl Untersuchungs-jahre x Anzahl Begehung pro Untersuchungs-jahr)</t>
  </si>
  <si>
    <t>R-III/34-2025/13 FFH-Monitoring Thüringen 2025-2030</t>
  </si>
  <si>
    <t>Name/Firma des Bieters:</t>
  </si>
  <si>
    <t>anzuwendender Mehrwertsteuersatz</t>
  </si>
  <si>
    <t>Preisblatt Los 5</t>
  </si>
  <si>
    <t>Eventuelle Nachträge sind auf Grundlage Ihrer Preisangaben abzurechnen.</t>
  </si>
  <si>
    <t>Nebenkosten auf Teilsumme der Leistungspostionen:</t>
  </si>
  <si>
    <t>Für die Kalkulation der Nebenkosten angewandter Prozentsatz:</t>
  </si>
  <si>
    <t>Wichtige Hinweise: Das Preisblatt ist für die Angebotsabgabe auf Los 5 des Auftrags zu verwenden. Die gelb hervorgehobenen Felder sind Pflichtfelder und vollständig auszufüllen. 
Soweit einzelne Leistungspositionen in mehrerern Jahren zu erbringen sind oder sich über mehrere Jahre erstrecken, sind eventuelle Preissteigerungen bis zur Beendigung des Auftrags einzukalkulieren.</t>
  </si>
  <si>
    <t>Gesamtsumme  Netto (exkl. MwSt) in Euro</t>
  </si>
  <si>
    <t>Gesamtpreis Los 5:</t>
  </si>
  <si>
    <t>Stundensatz 
Netto (exkl. MwSt) 
in Euro</t>
  </si>
  <si>
    <t xml:space="preserve">Teilsumme Erfassung und Auswertung je SPF 
Netto (exkl. MwSt) in Euro
</t>
  </si>
  <si>
    <t>Stundensatz Netto (exkl. MwSt) in Euro für einen techn. Mitarbeiter</t>
  </si>
  <si>
    <t xml:space="preserve">Teilsumme
Dateneingabe in das FIS Naturschutz und Erstellung Shape-File  
Netto (exkl. MwSt) in Euro
</t>
  </si>
  <si>
    <t>Gesamtsumme 
Brutto 
(inkl. MwSt) 
in 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</si>
</sst>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407]_-;\-* #,##0.00\ [$€-407]_-;_-* &quot;-&quot;??\ [$€-407]_-;_-@_-"/>
    <numFmt numFmtId="165" formatCode="#,##0.00\ &quot;€&quot;"/>
  </numFmts>
  <fonts count="16" x14ac:knownFonts="1">
    <font>
      <sz val="11"/>
      <color theme="1"/>
      <name val="Calibri"/>
      <family val="2"/>
      <scheme val="minor"/>
    </font>
    <font>
      <sz val="10"/>
      <color theme="1"/>
      <name val="Calibri"/>
      <family val="2"/>
      <scheme val="minor"/>
    </font>
    <font>
      <sz val="10"/>
      <name val="Calibri"/>
      <family val="2"/>
      <scheme val="minor"/>
    </font>
    <font>
      <sz val="12"/>
      <name val="Arial"/>
      <family val="2"/>
    </font>
    <font>
      <b/>
      <sz val="12"/>
      <name val="Arial"/>
      <family val="2"/>
    </font>
    <font>
      <sz val="16"/>
      <color theme="1"/>
      <name val="Calibri"/>
      <family val="2"/>
      <scheme val="minor"/>
    </font>
    <font>
      <b/>
      <sz val="14"/>
      <name val="Calibri"/>
      <family val="2"/>
      <scheme val="minor"/>
    </font>
    <font>
      <sz val="12"/>
      <color theme="1"/>
      <name val="Arial"/>
      <family val="2"/>
    </font>
    <font>
      <b/>
      <sz val="14"/>
      <color theme="1"/>
      <name val="Calibri"/>
      <family val="2"/>
      <scheme val="minor"/>
    </font>
    <font>
      <b/>
      <sz val="10"/>
      <color theme="1"/>
      <name val="Calibri"/>
      <family val="2"/>
      <scheme val="minor"/>
    </font>
    <font>
      <sz val="11"/>
      <color rgb="FFFF0000"/>
      <name val="Calibri"/>
      <family val="2"/>
      <scheme val="minor"/>
    </font>
    <font>
      <b/>
      <sz val="12"/>
      <color theme="1"/>
      <name val="Calibri"/>
      <family val="2"/>
      <scheme val="minor"/>
    </font>
    <font>
      <b/>
      <sz val="11"/>
      <color rgb="FFFF0000"/>
      <name val="Calibri"/>
      <family val="2"/>
      <scheme val="minor"/>
    </font>
    <font>
      <b/>
      <sz val="10"/>
      <color theme="1"/>
      <name val="Calibri"/>
      <family val="2"/>
    </font>
    <font>
      <b/>
      <sz val="10"/>
      <name val="Calibri"/>
      <family val="2"/>
      <scheme val="minor"/>
    </font>
    <font>
      <b/>
      <u val="double"/>
      <sz val="14"/>
      <color theme="1"/>
      <name val="Calibri"/>
      <family val="2"/>
      <scheme val="minor"/>
    </font>
  </fonts>
  <fills count="11">
    <fill>
      <patternFill patternType="none"/>
    </fill>
    <fill>
      <patternFill patternType="gray125"/>
    </fill>
    <fill>
      <patternFill patternType="solid">
        <fgColor theme="6" tint="0.79998168889431442"/>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1" fillId="0" borderId="0" xfId="0" applyFont="1" applyProtection="1"/>
    <xf numFmtId="0" fontId="1" fillId="0" borderId="0" xfId="0" applyFont="1" applyFill="1" applyProtection="1"/>
    <xf numFmtId="0" fontId="3" fillId="0" borderId="2" xfId="0" applyFont="1" applyFill="1" applyBorder="1" applyAlignment="1" applyProtection="1">
      <alignment horizontal="center" vertical="top" wrapText="1"/>
    </xf>
    <xf numFmtId="0" fontId="3" fillId="5" borderId="1" xfId="0" applyFont="1" applyFill="1" applyBorder="1" applyAlignment="1" applyProtection="1">
      <alignment horizontal="center" vertical="top" wrapText="1"/>
    </xf>
    <xf numFmtId="0" fontId="3" fillId="5" borderId="2" xfId="0" applyFont="1" applyFill="1" applyBorder="1" applyAlignment="1" applyProtection="1">
      <alignment horizontal="center" vertical="top" wrapText="1"/>
    </xf>
    <xf numFmtId="0" fontId="3" fillId="6" borderId="1" xfId="0" applyFont="1" applyFill="1" applyBorder="1" applyAlignment="1" applyProtection="1">
      <alignment horizontal="center" vertical="top" wrapText="1"/>
    </xf>
    <xf numFmtId="164" fontId="3" fillId="6" borderId="1" xfId="0" applyNumberFormat="1" applyFont="1" applyFill="1" applyBorder="1" applyAlignment="1" applyProtection="1">
      <alignment horizontal="center" vertical="top" wrapText="1"/>
    </xf>
    <xf numFmtId="164" fontId="4" fillId="7" borderId="1" xfId="0" applyNumberFormat="1" applyFont="1" applyFill="1" applyBorder="1" applyAlignment="1" applyProtection="1">
      <alignment horizontal="center" vertical="top" wrapText="1"/>
    </xf>
    <xf numFmtId="0" fontId="3" fillId="2" borderId="1" xfId="0" applyFont="1" applyFill="1" applyBorder="1" applyAlignment="1" applyProtection="1">
      <alignment horizontal="center" vertical="top" wrapText="1"/>
    </xf>
    <xf numFmtId="164" fontId="4" fillId="8" borderId="1" xfId="0" applyNumberFormat="1" applyFont="1" applyFill="1" applyBorder="1" applyAlignment="1" applyProtection="1">
      <alignment horizontal="center" vertical="top" wrapText="1"/>
    </xf>
    <xf numFmtId="164" fontId="3" fillId="9" borderId="1" xfId="0" applyNumberFormat="1" applyFont="1" applyFill="1" applyBorder="1" applyAlignment="1" applyProtection="1">
      <alignment horizontal="center" vertical="top" wrapText="1"/>
    </xf>
    <xf numFmtId="0" fontId="2" fillId="0" borderId="0" xfId="0" applyFont="1" applyFill="1" applyProtection="1"/>
    <xf numFmtId="0" fontId="3" fillId="0" borderId="2" xfId="0" applyFont="1" applyFill="1" applyBorder="1" applyAlignment="1" applyProtection="1">
      <alignment horizontal="center" vertical="top"/>
    </xf>
    <xf numFmtId="0" fontId="3" fillId="4" borderId="2" xfId="0" applyFont="1" applyFill="1" applyBorder="1" applyAlignment="1" applyProtection="1">
      <alignment horizontal="center" vertical="top" wrapText="1"/>
    </xf>
    <xf numFmtId="165" fontId="4" fillId="0" borderId="2" xfId="0" applyNumberFormat="1" applyFont="1" applyFill="1" applyBorder="1" applyAlignment="1" applyProtection="1">
      <alignment horizontal="center" vertical="top" wrapText="1"/>
    </xf>
    <xf numFmtId="2" fontId="3" fillId="0" borderId="2" xfId="0" applyNumberFormat="1" applyFont="1" applyFill="1" applyBorder="1" applyAlignment="1" applyProtection="1">
      <alignment horizontal="center" vertical="top" wrapText="1"/>
    </xf>
    <xf numFmtId="165" fontId="3" fillId="0" borderId="2" xfId="0" applyNumberFormat="1" applyFont="1" applyFill="1" applyBorder="1" applyAlignment="1" applyProtection="1">
      <alignment horizontal="center" vertical="top" wrapText="1"/>
    </xf>
    <xf numFmtId="165" fontId="4" fillId="0" borderId="2" xfId="0" applyNumberFormat="1" applyFont="1" applyFill="1" applyBorder="1" applyAlignment="1" applyProtection="1">
      <alignment horizontal="center" vertical="top"/>
    </xf>
    <xf numFmtId="0" fontId="7" fillId="0" borderId="0" xfId="0" applyFont="1" applyAlignment="1" applyProtection="1">
      <alignment horizontal="center" vertical="top"/>
    </xf>
    <xf numFmtId="0" fontId="1" fillId="0" borderId="0" xfId="0" applyFont="1" applyAlignment="1" applyProtection="1">
      <alignment horizontal="center"/>
    </xf>
    <xf numFmtId="0" fontId="8" fillId="0" borderId="0" xfId="0" applyFont="1" applyAlignment="1" applyProtection="1">
      <alignment horizontal="right"/>
    </xf>
    <xf numFmtId="0" fontId="9" fillId="0" borderId="0" xfId="0" applyFont="1" applyProtection="1"/>
    <xf numFmtId="0" fontId="7" fillId="0" borderId="0" xfId="0" applyFont="1" applyFill="1" applyAlignment="1" applyProtection="1">
      <alignment horizontal="center" vertical="top"/>
    </xf>
    <xf numFmtId="0" fontId="1" fillId="0" borderId="0" xfId="0" applyFont="1" applyFill="1" applyAlignment="1" applyProtection="1">
      <alignment horizontal="center"/>
    </xf>
    <xf numFmtId="0" fontId="1" fillId="0" borderId="0" xfId="0" applyFont="1" applyFill="1" applyBorder="1" applyAlignment="1" applyProtection="1">
      <alignment vertical="center"/>
    </xf>
    <xf numFmtId="0" fontId="1" fillId="0" borderId="0" xfId="0" applyFont="1" applyFill="1" applyBorder="1" applyProtection="1"/>
    <xf numFmtId="0" fontId="1" fillId="0" borderId="0" xfId="0" applyFont="1" applyFill="1" applyBorder="1" applyAlignment="1" applyProtection="1">
      <alignment horizontal="center"/>
    </xf>
    <xf numFmtId="164" fontId="1" fillId="0" borderId="0" xfId="0" applyNumberFormat="1" applyFont="1" applyFill="1" applyBorder="1" applyAlignment="1" applyProtection="1">
      <alignment horizontal="center"/>
    </xf>
    <xf numFmtId="0" fontId="5" fillId="0" borderId="0" xfId="0" applyFont="1" applyFill="1" applyBorder="1" applyAlignment="1" applyProtection="1">
      <alignment horizontal="center"/>
    </xf>
    <xf numFmtId="0" fontId="6" fillId="0" borderId="0" xfId="0" applyFont="1" applyAlignment="1" applyProtection="1">
      <alignment horizontal="right"/>
    </xf>
    <xf numFmtId="165" fontId="8" fillId="0" borderId="0" xfId="0" applyNumberFormat="1" applyFont="1" applyProtection="1"/>
    <xf numFmtId="0" fontId="2" fillId="0" borderId="0" xfId="0" applyFont="1" applyProtection="1"/>
    <xf numFmtId="0" fontId="14" fillId="0" borderId="0" xfId="0" applyFont="1" applyFill="1" applyAlignment="1" applyProtection="1">
      <alignment horizontal="left"/>
    </xf>
    <xf numFmtId="165" fontId="15" fillId="0" borderId="0" xfId="0" applyNumberFormat="1" applyFont="1" applyBorder="1" applyProtection="1"/>
    <xf numFmtId="9" fontId="1" fillId="10" borderId="2" xfId="0" applyNumberFormat="1" applyFont="1" applyFill="1" applyBorder="1" applyAlignment="1" applyProtection="1">
      <alignment horizontal="center" vertical="center"/>
      <protection locked="0"/>
    </xf>
    <xf numFmtId="2" fontId="3" fillId="10" borderId="2" xfId="0" applyNumberFormat="1" applyFont="1" applyFill="1" applyBorder="1" applyAlignment="1" applyProtection="1">
      <alignment horizontal="center" vertical="top" wrapText="1"/>
      <protection locked="0"/>
    </xf>
    <xf numFmtId="165" fontId="3" fillId="10" borderId="2" xfId="0" applyNumberFormat="1" applyFont="1" applyFill="1" applyBorder="1" applyAlignment="1" applyProtection="1">
      <alignment horizontal="center" vertical="top" wrapText="1"/>
      <protection locked="0"/>
    </xf>
    <xf numFmtId="4" fontId="4" fillId="10" borderId="2" xfId="0" applyNumberFormat="1" applyFont="1" applyFill="1" applyBorder="1" applyAlignment="1" applyProtection="1">
      <alignment horizontal="center" vertical="top"/>
      <protection locked="0"/>
    </xf>
    <xf numFmtId="165" fontId="4" fillId="10" borderId="2" xfId="0" applyNumberFormat="1" applyFont="1" applyFill="1" applyBorder="1" applyAlignment="1" applyProtection="1">
      <alignment horizontal="center" vertical="top"/>
      <protection locked="0"/>
    </xf>
    <xf numFmtId="164" fontId="14" fillId="3" borderId="2" xfId="0" applyNumberFormat="1" applyFont="1" applyFill="1" applyBorder="1" applyAlignment="1" applyProtection="1">
      <alignment horizontal="center" vertical="top" wrapText="1"/>
    </xf>
    <xf numFmtId="1" fontId="1" fillId="10" borderId="0" xfId="0" applyNumberFormat="1" applyFont="1" applyFill="1" applyBorder="1" applyAlignment="1" applyProtection="1">
      <alignment vertical="top"/>
      <protection locked="0"/>
    </xf>
    <xf numFmtId="0" fontId="0" fillId="0" borderId="0" xfId="0" applyBorder="1" applyProtection="1"/>
    <xf numFmtId="0" fontId="0" fillId="0" borderId="0" xfId="0" applyProtection="1"/>
    <xf numFmtId="0" fontId="1" fillId="0" borderId="0" xfId="0" applyFont="1" applyAlignment="1" applyProtection="1">
      <alignment vertical="top"/>
    </xf>
    <xf numFmtId="0" fontId="13" fillId="9" borderId="2" xfId="0" applyFont="1" applyFill="1" applyBorder="1" applyAlignment="1" applyProtection="1">
      <alignment vertical="center" wrapText="1"/>
    </xf>
    <xf numFmtId="0" fontId="11" fillId="0" borderId="0" xfId="0" applyFont="1" applyAlignment="1" applyProtection="1">
      <alignment horizontal="left"/>
    </xf>
    <xf numFmtId="0" fontId="11" fillId="0" borderId="0" xfId="0" applyFont="1" applyFill="1" applyAlignment="1" applyProtection="1">
      <alignment horizontal="left"/>
    </xf>
    <xf numFmtId="0" fontId="12" fillId="0" borderId="0" xfId="0" applyFont="1" applyAlignment="1" applyProtection="1">
      <alignment horizontal="left" vertical="top" wrapText="1"/>
    </xf>
    <xf numFmtId="0" fontId="13" fillId="9" borderId="3" xfId="0" applyFont="1" applyFill="1" applyBorder="1" applyAlignment="1" applyProtection="1">
      <alignment horizontal="left" vertical="center" wrapText="1"/>
    </xf>
    <xf numFmtId="0" fontId="13" fillId="9" borderId="4" xfId="0" applyFont="1" applyFill="1" applyBorder="1" applyAlignment="1" applyProtection="1">
      <alignment horizontal="left" vertical="center" wrapText="1"/>
    </xf>
    <xf numFmtId="0" fontId="13" fillId="9" borderId="5" xfId="0" applyFont="1" applyFill="1" applyBorder="1" applyAlignment="1" applyProtection="1">
      <alignment horizontal="left" vertical="center" wrapText="1"/>
    </xf>
    <xf numFmtId="0" fontId="10" fillId="10" borderId="2" xfId="0" applyFont="1" applyFill="1" applyBorder="1" applyAlignment="1" applyProtection="1">
      <alignment horizontal="left" vertical="center" wrapText="1"/>
      <protection locked="0"/>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T27"/>
  <sheetViews>
    <sheetView tabSelected="1" zoomScale="80" zoomScaleNormal="80" workbookViewId="0">
      <selection activeCell="A6" sqref="A6:D6"/>
    </sheetView>
  </sheetViews>
  <sheetFormatPr baseColWidth="10" defaultRowHeight="15" x14ac:dyDescent="0.2"/>
  <cols>
    <col min="1" max="1" width="11.140625" style="19" customWidth="1"/>
    <col min="2" max="2" width="11.42578125" style="1"/>
    <col min="3" max="3" width="37.85546875" style="1" customWidth="1"/>
    <col min="4" max="4" width="44.85546875" style="1" customWidth="1"/>
    <col min="5" max="5" width="20" style="1" customWidth="1"/>
    <col min="6" max="6" width="19.7109375" style="1" customWidth="1"/>
    <col min="7" max="7" width="16.7109375" style="1" customWidth="1"/>
    <col min="8" max="8" width="17.42578125" style="1" customWidth="1"/>
    <col min="9" max="9" width="18.5703125" style="1" customWidth="1"/>
    <col min="10" max="10" width="11.5703125" style="1" bestFit="1" customWidth="1"/>
    <col min="11" max="11" width="26.140625" style="1" customWidth="1"/>
    <col min="12" max="13" width="17.7109375" style="1" customWidth="1"/>
    <col min="14" max="14" width="18.85546875" style="1" customWidth="1"/>
    <col min="15" max="15" width="19.28515625" style="1" customWidth="1"/>
    <col min="16" max="18" width="17.42578125" style="1" customWidth="1"/>
    <col min="19" max="19" width="21.140625" style="20" customWidth="1"/>
    <col min="20" max="20" width="18.7109375" style="1" customWidth="1"/>
    <col min="21" max="16384" width="11.42578125" style="1"/>
  </cols>
  <sheetData>
    <row r="1" spans="1:306" s="43" customFormat="1" ht="15.75" x14ac:dyDescent="0.25">
      <c r="A1" s="46" t="s">
        <v>23</v>
      </c>
      <c r="B1" s="46"/>
      <c r="C1" s="46"/>
      <c r="D1" s="46"/>
      <c r="E1" s="46"/>
      <c r="F1" s="46"/>
      <c r="G1" s="46"/>
      <c r="H1" s="46"/>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c r="IV1" s="42"/>
      <c r="IW1" s="42"/>
      <c r="IX1" s="42"/>
      <c r="IY1" s="42"/>
      <c r="IZ1" s="42"/>
      <c r="JA1" s="42"/>
      <c r="JB1" s="42"/>
      <c r="JC1" s="42"/>
      <c r="JD1" s="42"/>
      <c r="JE1" s="42"/>
      <c r="JF1" s="42"/>
      <c r="JG1" s="42"/>
      <c r="JH1" s="42"/>
      <c r="JI1" s="42"/>
      <c r="JJ1" s="42"/>
      <c r="JK1" s="42"/>
      <c r="JL1" s="42"/>
      <c r="JM1" s="42"/>
      <c r="JN1" s="42"/>
      <c r="JO1" s="42"/>
      <c r="JP1" s="42"/>
      <c r="JQ1" s="42"/>
      <c r="JR1" s="42"/>
      <c r="JS1" s="42"/>
      <c r="JT1" s="42"/>
      <c r="JU1" s="42"/>
      <c r="JV1" s="42"/>
      <c r="JW1" s="42"/>
      <c r="JX1" s="42"/>
      <c r="JY1" s="42"/>
      <c r="JZ1" s="42"/>
      <c r="KA1" s="42"/>
      <c r="KB1" s="42"/>
      <c r="KC1" s="42"/>
      <c r="KD1" s="42"/>
      <c r="KE1" s="42"/>
      <c r="KF1" s="42"/>
      <c r="KG1" s="42"/>
      <c r="KH1" s="42"/>
      <c r="KI1" s="42"/>
      <c r="KJ1" s="42"/>
      <c r="KK1" s="42"/>
      <c r="KL1" s="42"/>
      <c r="KM1" s="42"/>
      <c r="KN1" s="42"/>
      <c r="KO1" s="42"/>
      <c r="KP1" s="42"/>
      <c r="KQ1" s="42"/>
      <c r="KR1" s="42"/>
      <c r="KS1" s="42"/>
      <c r="KT1" s="42"/>
    </row>
    <row r="2" spans="1:306" s="43" customFormat="1" ht="15.75" x14ac:dyDescent="0.25">
      <c r="A2" s="47" t="s">
        <v>26</v>
      </c>
      <c r="B2" s="47"/>
      <c r="C2" s="47"/>
      <c r="D2" s="47"/>
      <c r="E2" s="47"/>
      <c r="F2" s="47"/>
      <c r="G2" s="47"/>
      <c r="H2" s="47"/>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c r="KH2" s="42"/>
      <c r="KI2" s="42"/>
      <c r="KJ2" s="42"/>
      <c r="KK2" s="42"/>
      <c r="KL2" s="42"/>
      <c r="KM2" s="42"/>
      <c r="KN2" s="42"/>
      <c r="KO2" s="42"/>
      <c r="KP2" s="42"/>
      <c r="KQ2" s="42"/>
      <c r="KR2" s="42"/>
      <c r="KS2" s="42"/>
      <c r="KT2" s="42"/>
    </row>
    <row r="3" spans="1:306" ht="39.950000000000003" customHeight="1" x14ac:dyDescent="0.2">
      <c r="A3" s="48" t="s">
        <v>30</v>
      </c>
      <c r="B3" s="48"/>
      <c r="C3" s="48"/>
      <c r="D3" s="48"/>
      <c r="E3" s="48"/>
      <c r="F3" s="48"/>
      <c r="G3" s="48"/>
      <c r="H3" s="48"/>
      <c r="S3" s="1"/>
      <c r="V3" s="22"/>
      <c r="Y3" s="22"/>
      <c r="AB3" s="22"/>
      <c r="AE3" s="22"/>
      <c r="AF3" s="44"/>
    </row>
    <row r="4" spans="1:306" ht="12.75" x14ac:dyDescent="0.2">
      <c r="A4" s="20"/>
      <c r="B4" s="20"/>
      <c r="E4" s="32"/>
      <c r="F4" s="32"/>
      <c r="S4" s="1"/>
      <c r="V4" s="22"/>
      <c r="Y4" s="22"/>
      <c r="AB4" s="22"/>
      <c r="AE4" s="22"/>
      <c r="AF4" s="44"/>
    </row>
    <row r="5" spans="1:306" ht="25.5" customHeight="1" x14ac:dyDescent="0.2">
      <c r="A5" s="49" t="s">
        <v>24</v>
      </c>
      <c r="B5" s="50"/>
      <c r="C5" s="50"/>
      <c r="D5" s="51"/>
      <c r="E5" s="32"/>
      <c r="F5" s="45" t="s">
        <v>25</v>
      </c>
      <c r="S5" s="1"/>
      <c r="V5" s="22"/>
      <c r="Y5" s="22"/>
      <c r="AB5" s="22"/>
      <c r="AE5" s="22"/>
      <c r="AF5" s="44"/>
    </row>
    <row r="6" spans="1:306" ht="15" customHeight="1" x14ac:dyDescent="0.2">
      <c r="A6" s="52"/>
      <c r="B6" s="52"/>
      <c r="C6" s="52"/>
      <c r="D6" s="52"/>
      <c r="E6" s="32"/>
      <c r="F6" s="35"/>
      <c r="S6" s="1"/>
      <c r="V6" s="22"/>
      <c r="Y6" s="22"/>
      <c r="AB6" s="22"/>
      <c r="AE6" s="22"/>
      <c r="AF6" s="44"/>
    </row>
    <row r="9" spans="1:306" s="12" customFormat="1" ht="189" x14ac:dyDescent="0.2">
      <c r="A9" s="5" t="s">
        <v>15</v>
      </c>
      <c r="B9" s="4" t="s">
        <v>16</v>
      </c>
      <c r="C9" s="4" t="s">
        <v>14</v>
      </c>
      <c r="D9" s="4" t="s">
        <v>0</v>
      </c>
      <c r="E9" s="4" t="s">
        <v>1</v>
      </c>
      <c r="F9" s="4" t="s">
        <v>17</v>
      </c>
      <c r="G9" s="4" t="s">
        <v>18</v>
      </c>
      <c r="H9" s="6" t="s">
        <v>22</v>
      </c>
      <c r="I9" s="6" t="s">
        <v>19</v>
      </c>
      <c r="J9" s="6" t="s">
        <v>20</v>
      </c>
      <c r="K9" s="6" t="s">
        <v>2</v>
      </c>
      <c r="L9" s="7" t="s">
        <v>33</v>
      </c>
      <c r="M9" s="8" t="s">
        <v>34</v>
      </c>
      <c r="N9" s="9" t="s">
        <v>9</v>
      </c>
      <c r="O9" s="9" t="s">
        <v>35</v>
      </c>
      <c r="P9" s="10" t="s">
        <v>36</v>
      </c>
      <c r="Q9" s="11" t="s">
        <v>13</v>
      </c>
      <c r="R9" s="11" t="s">
        <v>33</v>
      </c>
      <c r="S9" s="40" t="s">
        <v>31</v>
      </c>
      <c r="T9" s="40" t="s">
        <v>37</v>
      </c>
    </row>
    <row r="10" spans="1:306" s="12" customFormat="1" ht="30" x14ac:dyDescent="0.2">
      <c r="A10" s="13">
        <v>1</v>
      </c>
      <c r="B10" s="3" t="s">
        <v>3</v>
      </c>
      <c r="C10" s="3" t="s">
        <v>4</v>
      </c>
      <c r="D10" s="3" t="s">
        <v>5</v>
      </c>
      <c r="E10" s="3" t="s">
        <v>6</v>
      </c>
      <c r="F10" s="3">
        <v>1</v>
      </c>
      <c r="G10" s="3">
        <v>2</v>
      </c>
      <c r="H10" s="3">
        <v>2</v>
      </c>
      <c r="I10" s="36"/>
      <c r="J10" s="14">
        <v>64</v>
      </c>
      <c r="K10" s="3" t="s">
        <v>7</v>
      </c>
      <c r="L10" s="37"/>
      <c r="M10" s="15">
        <f>I10*J10*L10</f>
        <v>0</v>
      </c>
      <c r="N10" s="36"/>
      <c r="O10" s="37"/>
      <c r="P10" s="15">
        <f>N10*O10*J10</f>
        <v>0</v>
      </c>
      <c r="Q10" s="15"/>
      <c r="R10" s="15"/>
      <c r="S10" s="15">
        <f>M10+P10</f>
        <v>0</v>
      </c>
      <c r="T10" s="15">
        <f>S10*(1+($F$6))</f>
        <v>0</v>
      </c>
    </row>
    <row r="11" spans="1:306" s="12" customFormat="1" ht="38.25" customHeight="1" x14ac:dyDescent="0.2">
      <c r="A11" s="13">
        <v>2</v>
      </c>
      <c r="B11" s="3" t="s">
        <v>3</v>
      </c>
      <c r="C11" s="3" t="s">
        <v>4</v>
      </c>
      <c r="D11" s="3" t="s">
        <v>8</v>
      </c>
      <c r="E11" s="3" t="s">
        <v>6</v>
      </c>
      <c r="F11" s="3">
        <v>1</v>
      </c>
      <c r="G11" s="3">
        <v>4</v>
      </c>
      <c r="H11" s="3">
        <v>4</v>
      </c>
      <c r="I11" s="36"/>
      <c r="J11" s="14">
        <v>101</v>
      </c>
      <c r="K11" s="3" t="s">
        <v>7</v>
      </c>
      <c r="L11" s="37"/>
      <c r="M11" s="15">
        <f>I11*J11*L11</f>
        <v>0</v>
      </c>
      <c r="N11" s="36"/>
      <c r="O11" s="37"/>
      <c r="P11" s="15">
        <f>N11*O11*J11</f>
        <v>0</v>
      </c>
      <c r="Q11" s="15"/>
      <c r="R11" s="15"/>
      <c r="S11" s="15">
        <f>M11+P11</f>
        <v>0</v>
      </c>
      <c r="T11" s="15">
        <f t="shared" ref="T11:T14" si="0">S11*(1+($F$6))</f>
        <v>0</v>
      </c>
    </row>
    <row r="12" spans="1:306" s="12" customFormat="1" ht="45" x14ac:dyDescent="0.2">
      <c r="A12" s="13">
        <v>3</v>
      </c>
      <c r="B12" s="3" t="s">
        <v>3</v>
      </c>
      <c r="C12" s="3" t="s">
        <v>4</v>
      </c>
      <c r="D12" s="3" t="s">
        <v>11</v>
      </c>
      <c r="E12" s="3" t="s">
        <v>6</v>
      </c>
      <c r="F12" s="3"/>
      <c r="G12" s="3"/>
      <c r="H12" s="3"/>
      <c r="I12" s="16"/>
      <c r="J12" s="3"/>
      <c r="K12" s="3"/>
      <c r="L12" s="17"/>
      <c r="M12" s="15"/>
      <c r="N12" s="16"/>
      <c r="O12" s="17"/>
      <c r="P12" s="18"/>
      <c r="Q12" s="38"/>
      <c r="R12" s="39"/>
      <c r="S12" s="15">
        <f>Q12*R12</f>
        <v>0</v>
      </c>
      <c r="T12" s="15">
        <f t="shared" si="0"/>
        <v>0</v>
      </c>
    </row>
    <row r="13" spans="1:306" s="12" customFormat="1" ht="30" x14ac:dyDescent="0.2">
      <c r="A13" s="13">
        <v>4</v>
      </c>
      <c r="B13" s="3" t="s">
        <v>3</v>
      </c>
      <c r="C13" s="3" t="s">
        <v>4</v>
      </c>
      <c r="D13" s="3" t="s">
        <v>12</v>
      </c>
      <c r="E13" s="3" t="s">
        <v>6</v>
      </c>
      <c r="F13" s="3"/>
      <c r="G13" s="3"/>
      <c r="H13" s="3"/>
      <c r="I13" s="16"/>
      <c r="J13" s="3"/>
      <c r="K13" s="3"/>
      <c r="L13" s="17"/>
      <c r="M13" s="15"/>
      <c r="N13" s="16"/>
      <c r="O13" s="17"/>
      <c r="P13" s="18"/>
      <c r="Q13" s="38"/>
      <c r="R13" s="39"/>
      <c r="S13" s="15">
        <f t="shared" ref="S13:S14" si="1">Q13*R13</f>
        <v>0</v>
      </c>
      <c r="T13" s="15">
        <f t="shared" si="0"/>
        <v>0</v>
      </c>
    </row>
    <row r="14" spans="1:306" s="12" customFormat="1" ht="75" x14ac:dyDescent="0.2">
      <c r="A14" s="13">
        <v>5</v>
      </c>
      <c r="B14" s="3" t="s">
        <v>3</v>
      </c>
      <c r="C14" s="3" t="s">
        <v>4</v>
      </c>
      <c r="D14" s="3" t="s">
        <v>10</v>
      </c>
      <c r="E14" s="3" t="s">
        <v>6</v>
      </c>
      <c r="F14" s="3"/>
      <c r="G14" s="3"/>
      <c r="H14" s="3"/>
      <c r="I14" s="16"/>
      <c r="J14" s="3"/>
      <c r="K14" s="3"/>
      <c r="L14" s="17"/>
      <c r="M14" s="15"/>
      <c r="N14" s="16"/>
      <c r="O14" s="17"/>
      <c r="P14" s="18"/>
      <c r="Q14" s="38"/>
      <c r="R14" s="39"/>
      <c r="S14" s="15">
        <f t="shared" si="1"/>
        <v>0</v>
      </c>
      <c r="T14" s="15">
        <f t="shared" si="0"/>
        <v>0</v>
      </c>
    </row>
    <row r="16" spans="1:306" ht="18.75" x14ac:dyDescent="0.3">
      <c r="C16" s="33" t="s">
        <v>27</v>
      </c>
      <c r="R16" s="30" t="s">
        <v>21</v>
      </c>
      <c r="S16" s="31">
        <f>SUM(S10:S14)</f>
        <v>0</v>
      </c>
      <c r="T16" s="31">
        <f>SUM(T10:T14)</f>
        <v>0</v>
      </c>
    </row>
    <row r="17" spans="1:20" ht="18.75" x14ac:dyDescent="0.3">
      <c r="R17" s="21" t="s">
        <v>29</v>
      </c>
      <c r="S17" s="41"/>
      <c r="T17" s="41"/>
    </row>
    <row r="18" spans="1:20" ht="18.75" x14ac:dyDescent="0.3">
      <c r="R18" s="21" t="s">
        <v>28</v>
      </c>
      <c r="S18" s="31">
        <f>S16*S17/100</f>
        <v>0</v>
      </c>
      <c r="T18" s="31">
        <f>T16*T17/100</f>
        <v>0</v>
      </c>
    </row>
    <row r="19" spans="1:20" x14ac:dyDescent="0.2">
      <c r="R19" s="22"/>
      <c r="S19" s="22"/>
      <c r="T19" s="22"/>
    </row>
    <row r="20" spans="1:20" ht="18.75" x14ac:dyDescent="0.3">
      <c r="R20" s="21" t="s">
        <v>32</v>
      </c>
      <c r="S20" s="34">
        <f>S16+S18</f>
        <v>0</v>
      </c>
      <c r="T20" s="34">
        <f>T16+T18</f>
        <v>0</v>
      </c>
    </row>
    <row r="21" spans="1:20" s="2" customFormat="1" x14ac:dyDescent="0.2">
      <c r="A21" s="23"/>
      <c r="S21" s="24"/>
    </row>
    <row r="22" spans="1:20" s="2" customFormat="1" x14ac:dyDescent="0.2">
      <c r="A22" s="23"/>
      <c r="S22" s="24"/>
    </row>
    <row r="24" spans="1:20" x14ac:dyDescent="0.2">
      <c r="S24" s="25"/>
      <c r="T24" s="26"/>
    </row>
    <row r="25" spans="1:20" x14ac:dyDescent="0.2">
      <c r="S25" s="26"/>
      <c r="T25" s="26"/>
    </row>
    <row r="26" spans="1:20" x14ac:dyDescent="0.2">
      <c r="S26" s="27"/>
      <c r="T26" s="27"/>
    </row>
    <row r="27" spans="1:20" ht="21" x14ac:dyDescent="0.35">
      <c r="S27" s="28"/>
      <c r="T27" s="29"/>
    </row>
  </sheetData>
  <sheetProtection algorithmName="SHA-512" hashValue="qsaLZEaHHuc+4m3cN5r2Mug0Muo3P0eVh/CTXRpvGgeWkLQeoKRE23rCPzF9zP6Pg2r0LCTqa4auG+wfcSBuuA==" saltValue="tR9VnTP9SH1KJa591C/+jA==" spinCount="100000" sheet="1" objects="1" scenarios="1" selectLockedCells="1"/>
  <autoFilter ref="A9:T9"/>
  <mergeCells count="5">
    <mergeCell ref="A1:H1"/>
    <mergeCell ref="A2:H2"/>
    <mergeCell ref="A3:H3"/>
    <mergeCell ref="A5:D5"/>
    <mergeCell ref="A6:D6"/>
  </mergeCells>
  <pageMargins left="0.7" right="0.7" top="0.78740157499999996" bottom="0.78740157499999996" header="0.3" footer="0.3"/>
  <pageSetup paperSize="8" scale="47"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TLUG Zacharias, Steffi</dc:creator>
  <cp:lastModifiedBy>TLUBN Frenkert, Thomas</cp:lastModifiedBy>
  <cp:lastPrinted>2019-03-22T09:12:28Z</cp:lastPrinted>
  <dcterms:created xsi:type="dcterms:W3CDTF">2018-12-13T10:58:25Z</dcterms:created>
  <dcterms:modified xsi:type="dcterms:W3CDTF">2025-12-10T08:26:16Z</dcterms:modified>
</cp:coreProperties>
</file>